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54-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<sst xmlns="http://schemas.openxmlformats.org/spreadsheetml/2006/main" count="32" uniqueCount="24">
  <si>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科目名称</t>
  </si>
  <si>
    <t>预算额</t>
  </si>
  <si>
    <t>预算执行额</t>
  </si>
  <si>
    <t>预算与执行的差异额</t>
  </si>
  <si>
    <t>基本支出</t>
  </si>
  <si>
    <t>项目支出</t>
  </si>
  <si>
    <t>人员经费</t>
  </si>
  <si>
    <t>公用经费</t>
  </si>
  <si>
    <t>合计</t>
  </si>
  <si>
    <r>
      <t>附表</t>
    </r>
    <r>
      <rPr>
        <sz val="16"/>
        <rFont val="Times New Roman"/>
        <family val="1"/>
      </rPr>
      <t>1</t>
    </r>
  </si>
  <si>
    <t>单位：万元</t>
  </si>
  <si>
    <t>小计</t>
  </si>
  <si>
    <t>基本支出</t>
  </si>
  <si>
    <t>项目支出</t>
  </si>
  <si>
    <r>
      <t>文化体育与传媒</t>
    </r>
    <r>
      <rPr>
        <sz val="10"/>
        <rFont val="Times New Roman"/>
        <family val="1"/>
      </rPr>
      <t>(207)</t>
    </r>
  </si>
  <si>
    <r>
      <t xml:space="preserve">    </t>
    </r>
    <r>
      <rPr>
        <sz val="10"/>
        <rFont val="宋体"/>
        <family val="0"/>
      </rPr>
      <t>文化（</t>
    </r>
    <r>
      <rPr>
        <sz val="10"/>
        <rFont val="Times New Roman"/>
        <family val="1"/>
      </rPr>
      <t>20701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</si>
  <si>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新闻出版（</t>
    </r>
    <r>
      <rPr>
        <sz val="10"/>
        <rFont val="Times New Roman"/>
        <family val="1"/>
      </rPr>
      <t>20705</t>
    </r>
    <r>
      <rPr>
        <sz val="10"/>
        <rFont val="宋体"/>
        <family val="0"/>
      </rPr>
      <t>）</t>
    </r>
  </si>
  <si>
    <r>
      <t xml:space="preserve">     </t>
    </r>
    <r>
      <rPr>
        <sz val="10"/>
        <rFont val="宋体"/>
        <family val="0"/>
      </rPr>
      <t>其他文化体育与传媒支出</t>
    </r>
    <r>
      <rPr>
        <sz val="10"/>
        <rFont val="Times New Roman"/>
        <family val="1"/>
      </rPr>
      <t>(20799)</t>
    </r>
  </si>
  <si>
    <r>
      <t>社会保障和就业</t>
    </r>
    <r>
      <rPr>
        <sz val="10"/>
        <rFont val="Times New Roman"/>
        <family val="1"/>
      </rPr>
      <t>(208)</t>
    </r>
  </si>
  <si>
    <r>
      <t xml:space="preserve">    </t>
    </r>
    <r>
      <rPr>
        <sz val="10"/>
        <rFont val="宋体"/>
        <family val="0"/>
      </rPr>
      <t>行政事业单位离退休</t>
    </r>
    <r>
      <rPr>
        <sz val="10"/>
        <rFont val="Times New Roman"/>
        <family val="1"/>
      </rPr>
      <t>(20805)</t>
    </r>
  </si>
  <si>
    <r>
      <t>住房保障支出</t>
    </r>
    <r>
      <rPr>
        <sz val="10"/>
        <rFont val="Times New Roman"/>
        <family val="1"/>
      </rPr>
      <t>(221)</t>
    </r>
  </si>
  <si>
    <r>
      <t xml:space="preserve">    </t>
    </r>
    <r>
      <rPr>
        <sz val="10"/>
        <rFont val="宋体"/>
        <family val="0"/>
      </rPr>
      <t>住房改革支出</t>
    </r>
    <r>
      <rPr>
        <sz val="10"/>
        <rFont val="Times New Roman"/>
        <family val="1"/>
      </rPr>
      <t>(22102)</t>
    </r>
  </si>
  <si>
    <r>
      <t xml:space="preserve">        </t>
    </r>
    <r>
      <rPr>
        <sz val="10"/>
        <color indexed="8"/>
        <rFont val="宋体"/>
        <family val="0"/>
      </rPr>
      <t>据中国作协提供的说明，</t>
    </r>
    <r>
      <rPr>
        <sz val="10"/>
        <color indexed="8"/>
        <rFont val="Times New Roman"/>
        <family val="1"/>
      </rPr>
      <t>2010</t>
    </r>
    <r>
      <rPr>
        <sz val="10"/>
        <color indexed="8"/>
        <rFont val="宋体"/>
        <family val="0"/>
      </rPr>
      <t>年度中国作协预算执行差异额为</t>
    </r>
    <r>
      <rPr>
        <sz val="10"/>
        <color indexed="8"/>
        <rFont val="Times New Roman"/>
        <family val="1"/>
      </rPr>
      <t>7695.35</t>
    </r>
    <r>
      <rPr>
        <sz val="10"/>
        <color indexed="8"/>
        <rFont val="宋体"/>
        <family val="0"/>
      </rPr>
      <t>万元，其中：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文化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科目差异额</t>
    </r>
    <r>
      <rPr>
        <sz val="10"/>
        <color indexed="8"/>
        <rFont val="Times New Roman"/>
        <family val="1"/>
      </rPr>
      <t>5634.33</t>
    </r>
    <r>
      <rPr>
        <sz val="10"/>
        <color indexed="8"/>
        <rFont val="宋体"/>
        <family val="0"/>
      </rPr>
      <t>万元、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新闻出版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科目差异额</t>
    </r>
    <r>
      <rPr>
        <sz val="10"/>
        <color indexed="8"/>
        <rFont val="Times New Roman"/>
        <family val="1"/>
      </rPr>
      <t>13.99</t>
    </r>
    <r>
      <rPr>
        <sz val="10"/>
        <color indexed="8"/>
        <rFont val="宋体"/>
        <family val="0"/>
      </rPr>
      <t>万元、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其他文化体育与传媒支出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科目差异额</t>
    </r>
    <r>
      <rPr>
        <sz val="10"/>
        <color indexed="8"/>
        <rFont val="Times New Roman"/>
        <family val="1"/>
      </rPr>
      <t xml:space="preserve">554.17 </t>
    </r>
    <r>
      <rPr>
        <sz val="10"/>
        <color indexed="8"/>
        <rFont val="宋体"/>
        <family val="0"/>
      </rPr>
      <t>万元，差异原因均为以前年度结存资金较大，当年未能执行；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住房改革支出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科目差异额</t>
    </r>
    <r>
      <rPr>
        <sz val="10"/>
        <color indexed="8"/>
        <rFont val="Times New Roman"/>
        <family val="1"/>
      </rPr>
      <t xml:space="preserve">1492.86 </t>
    </r>
    <r>
      <rPr>
        <sz val="10"/>
        <color indexed="8"/>
        <rFont val="宋体"/>
        <family val="0"/>
      </rPr>
      <t>万元，主要原因是预算额中包含了已退回财政部的以前年度购房补贴款</t>
    </r>
    <r>
      <rPr>
        <sz val="10"/>
        <color indexed="8"/>
        <rFont val="Times New Roman"/>
        <family val="1"/>
      </rPr>
      <t>1083</t>
    </r>
    <r>
      <rPr>
        <sz val="10"/>
        <color indexed="8"/>
        <rFont val="宋体"/>
        <family val="0"/>
      </rPr>
      <t>万元。</t>
    </r>
  </si>
  <si>
    <r>
      <t>中国作协</t>
    </r>
    <r>
      <rPr>
        <sz val="20"/>
        <rFont val="Times New Roman"/>
        <family val="1"/>
      </rPr>
      <t>2010</t>
    </r>
    <r>
      <rPr>
        <sz val="20"/>
        <rFont val="宋体"/>
        <family val="0"/>
      </rPr>
      <t>年度预算执行总体情况表</t>
    </r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</si>
</sst>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00000000_ "/>
    <numFmt numFmtId="181" formatCode="_-* #,##0_-;\-* #,##0_-;_-* &quot;-&quot;_-;_-@_-"/>
    <numFmt numFmtId="182" formatCode="_-* #,##0.00_-;\-* #,##0.00_-;_-* &quot;-&quot;??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??_);_(@_)"/>
    <numFmt numFmtId="186" formatCode="mm/dd/yy_)"/>
    <numFmt numFmtId="187" formatCode="_(&quot;$&quot;* #,##0.0_);_(&quot;$&quot;* \(#,##0.0\);_(&quot;$&quot;* &quot;-&quot;??_);_(@_)"/>
    <numFmt numFmtId="188" formatCode="mmm\ dd\,\ yy"/>
    <numFmt numFmtId="189" formatCode="_ [$€]* #,##0.00_ ;_ [$€]* \-#,##0.00_ ;_ [$€]* &quot;-&quot;??_ ;_ @_ "/>
    <numFmt numFmtId="190" formatCode="00#;0##;###"/>
    <numFmt numFmtId="191" formatCode="#,##0.0_);\(#,##0.0\)"/>
    <numFmt numFmtId="192" formatCode="0.00_);\(0.00\)"/>
    <numFmt numFmtId="193" formatCode="#,##0.0_);[Red]\(#,##0.0\)"/>
    <numFmt numFmtId="194" formatCode="#,##0\ \ ;\(#,##0\)\ "/>
    <numFmt numFmtId="195" formatCode="#,###&quot;—&quot;_);\(#,###&quot;—&quot;\)"/>
    <numFmt numFmtId="196" formatCode="#,##0\ "/>
    <numFmt numFmtId="197" formatCode="\+#,##0.0;\-0.0"/>
    <numFmt numFmtId="198" formatCode="\+#,##0;\-#,##0"/>
    <numFmt numFmtId="199" formatCode="\+#,##0.00;\-#,##0.00"/>
    <numFmt numFmtId="200" formatCode="#,##0.0\ \ \ ;\(#,##0.0\)\ \ "/>
    <numFmt numFmtId="201" formatCode="&quot;$&quot;#,##0.0\ \ \ ;\(&quot;$&quot;#,##0.0\)\ \ "/>
    <numFmt numFmtId="202" formatCode="&quot;$&quot;_(#,##0.00_);&quot;$&quot;\(#,##0.00\)"/>
    <numFmt numFmtId="203" formatCode="#,##0.0_)\x;\(#,##0.0\)\x"/>
    <numFmt numFmtId="204" formatCode="#,##0.0_)_x;\(#,##0.0\)_x"/>
    <numFmt numFmtId="205" formatCode="0.0_)\%;\(0.0\)\%"/>
    <numFmt numFmtId="206" formatCode="#,##0.0_)_%;\(#,##0.0\)_%"/>
    <numFmt numFmtId="207" formatCode="&quot;$&quot;#,##0_);[Red]\(&quot;$&quot;#,##0\)"/>
    <numFmt numFmtId="208" formatCode="&quot;$&quot;#,##0.00_);[Red]\(&quot;$&quot;#,##0.00\)"/>
    <numFmt numFmtId="209" formatCode="\$#,##0.00;\(\$#,##0.00\)"/>
    <numFmt numFmtId="210" formatCode="\$#,##0;\(\$#,##0\)"/>
    <numFmt numFmtId="211" formatCode="#,##0;\(#,##0\)"/>
    <numFmt numFmtId="212" formatCode="yy\.mm\.dd"/>
    <numFmt numFmtId="213" formatCode="&quot;$&quot;\ #,##0.00_-;[Red]&quot;$&quot;\ #,##0.00\-"/>
    <numFmt numFmtId="214" formatCode="_-&quot;$&quot;\ * #,##0_-;_-&quot;$&quot;\ * #,##0\-;_-&quot;$&quot;\ * &quot;-&quot;_-;_-@_-"/>
    <numFmt numFmtId="215" formatCode="_-&quot;$&quot;\ * #,##0.00_-;_-&quot;$&quot;\ * #,##0.00\-;_-&quot;$&quot;\ * &quot;-&quot;??_-;_-@_-"/>
    <numFmt numFmtId="216" formatCode="#,##0.0"/>
    <numFmt numFmtId="217" formatCode="mmm/yyyy;_-\ &quot;N/A&quot;_-;_-\ &quot;-&quot;_-"/>
    <numFmt numFmtId="218" formatCode="mmm/dd/yyyy;_-\ &quot;N/A&quot;_-;_-\ &quot;-&quot;_-"/>
    <numFmt numFmtId="219" formatCode="_-#,##0_-;\(#,##0\);_-\ \ &quot;-&quot;_-;_-@_-"/>
    <numFmt numFmtId="220" formatCode="_-#,##0.00_-;\(#,##0.00\);_-\ \ &quot;-&quot;_-;_-@_-"/>
    <numFmt numFmtId="221" formatCode="_-#,##0%_-;\(#,##0%\);_-\ &quot;-&quot;_-"/>
    <numFmt numFmtId="222" formatCode="_-#,###,_-;\(#,###,\);_-\ \ &quot;-&quot;_-;_-@_-"/>
    <numFmt numFmtId="223" formatCode="_-#,###.00,_-;\(#,###.00,\);_-\ \ &quot;-&quot;_-;_-@_-"/>
    <numFmt numFmtId="224" formatCode="_-* #,##0_-;\-* #,##0_-;_-* &quot;-&quot;??_-;_-@_-"/>
    <numFmt numFmtId="225" formatCode="#,##0\ &quot; &quot;;\(#,##0\)\ ;&quot;—&quot;&quot; &quot;&quot; &quot;&quot; &quot;&quot; &quot;"/>
    <numFmt numFmtId="226" formatCode="_-#0&quot;.&quot;0000_-;\(#0&quot;.&quot;0000\);_-\ \ &quot;-&quot;_-;_-@_-"/>
    <numFmt numFmtId="227" formatCode="_-#0&quot;.&quot;0,_-;\(#0&quot;.&quot;0,\);_-\ \ &quot;-&quot;_-;_-@_-"/>
    <numFmt numFmtId="228" formatCode="0.0%"/>
    <numFmt numFmtId="229" formatCode="&quot;$&quot;#,##0;\-&quot;$&quot;#,##0"/>
    <numFmt numFmtId="230" formatCode="#,##0.00&quot;￥&quot;;[Red]\-#,##0.00&quot;￥&quot;"/>
    <numFmt numFmtId="231" formatCode="_-* #,##0&quot;￥&quot;_-;\-* #,##0&quot;￥&quot;_-;_-* &quot;-&quot;&quot;￥&quot;_-;_-@_-"/>
    <numFmt numFmtId="232" formatCode="&quot;\&quot;#,##0;[Red]&quot;\&quot;&quot;\&quot;&quot;\&quot;&quot;\&quot;&quot;\&quot;&quot;\&quot;&quot;\&quot;\-#,##0"/>
  </numFmts>
  <fonts count="93">
    <font>
      <sz val="12"/>
      <name val="宋体"/>
      <family val="0"/>
    </font>
    <font>
      <sz val="12"/>
      <name val="Times New Roman"/>
      <family val="1"/>
    </font>
    <font>
      <sz val="10"/>
      <name val="Helvetica"/>
      <family val="2"/>
    </font>
    <font>
      <sz val="11"/>
      <name val="ＭＳ Ｐゴシック"/>
      <family val="2"/>
    </font>
    <font>
      <sz val="12"/>
      <name val="???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11"/>
      <name val="明朝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9"/>
      <color indexed="12"/>
      <name val="Tms Rmn"/>
      <family val="1"/>
    </font>
    <font>
      <b/>
      <sz val="10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8"/>
      <name val="Helv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sz val="9"/>
      <name val="Tms Rmn"/>
      <family val="1"/>
    </font>
    <font>
      <sz val="12"/>
      <color indexed="39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i/>
      <sz val="10"/>
      <name val="Helv"/>
      <family val="2"/>
    </font>
    <font>
      <sz val="1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楷体"/>
      <family val="0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20"/>
      <name val="Times New Roman"/>
      <family val="1"/>
    </font>
    <font>
      <sz val="2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50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5" fontId="2" fillId="0" borderId="0">
      <alignment/>
      <protection/>
    </xf>
    <xf numFmtId="37" fontId="2" fillId="0" borderId="0">
      <alignment/>
      <protection/>
    </xf>
    <xf numFmtId="194" fontId="2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49" fontId="6" fillId="0" borderId="0" applyProtection="0">
      <alignment horizontal="left"/>
    </xf>
    <xf numFmtId="0" fontId="5" fillId="0" borderId="0">
      <alignment/>
      <protection locked="0"/>
    </xf>
    <xf numFmtId="0" fontId="7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197" fontId="2" fillId="0" borderId="0">
      <alignment/>
      <protection/>
    </xf>
    <xf numFmtId="0" fontId="1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2" fillId="0" borderId="0">
      <alignment/>
      <protection/>
    </xf>
    <xf numFmtId="199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193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219" fontId="6" fillId="0" borderId="0" applyFill="0" applyBorder="0" applyProtection="0">
      <alignment horizontal="right"/>
    </xf>
    <xf numFmtId="220" fontId="6" fillId="0" borderId="0" applyFill="0" applyBorder="0" applyProtection="0">
      <alignment horizontal="right"/>
    </xf>
    <xf numFmtId="218" fontId="9" fillId="0" borderId="0" applyFill="0" applyBorder="0" applyProtection="0">
      <alignment horizontal="center"/>
    </xf>
    <xf numFmtId="217" fontId="9" fillId="0" borderId="0" applyFill="0" applyBorder="0" applyProtection="0">
      <alignment horizontal="center"/>
    </xf>
    <xf numFmtId="221" fontId="10" fillId="0" borderId="0" applyFill="0" applyBorder="0" applyProtection="0">
      <alignment horizontal="right"/>
    </xf>
    <xf numFmtId="222" fontId="6" fillId="0" borderId="0" applyFill="0" applyBorder="0" applyProtection="0">
      <alignment horizontal="right"/>
    </xf>
    <xf numFmtId="223" fontId="6" fillId="0" borderId="0" applyFill="0" applyBorder="0" applyProtection="0">
      <alignment horizontal="right"/>
    </xf>
    <xf numFmtId="227" fontId="6" fillId="0" borderId="0" applyFill="0" applyBorder="0" applyProtection="0">
      <alignment horizontal="right"/>
    </xf>
    <xf numFmtId="226" fontId="6" fillId="0" borderId="0" applyFill="0" applyBorder="0" applyProtection="0">
      <alignment horizontal="right"/>
    </xf>
    <xf numFmtId="0" fontId="1" fillId="0" borderId="0">
      <alignment/>
      <protection/>
    </xf>
    <xf numFmtId="3" fontId="2" fillId="0" borderId="0">
      <alignment/>
      <protection/>
    </xf>
    <xf numFmtId="196" fontId="2" fillId="0" borderId="0" applyBorder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 locked="0"/>
    </xf>
    <xf numFmtId="0" fontId="5" fillId="0" borderId="0">
      <alignment/>
      <protection/>
    </xf>
    <xf numFmtId="0" fontId="14" fillId="0" borderId="0">
      <alignment horizontal="center" wrapText="1"/>
      <protection locked="0"/>
    </xf>
    <xf numFmtId="193" fontId="15" fillId="0" borderId="0" applyNumberFormat="0" applyFill="0" applyBorder="0" applyAlignment="0" applyProtection="0"/>
    <xf numFmtId="224" fontId="1" fillId="0" borderId="0" applyFill="0" applyBorder="0" applyAlignment="0">
      <protection/>
    </xf>
    <xf numFmtId="0" fontId="16" fillId="0" borderId="0">
      <alignment/>
      <protection/>
    </xf>
    <xf numFmtId="0" fontId="18" fillId="0" borderId="0" applyFill="0" applyBorder="0">
      <alignment horizontal="right"/>
      <protection/>
    </xf>
    <xf numFmtId="0" fontId="1" fillId="0" borderId="0" applyFill="0" applyBorder="0">
      <alignment horizontal="right"/>
      <protection/>
    </xf>
    <xf numFmtId="0" fontId="19" fillId="0" borderId="1">
      <alignment horizontal="center"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181" fontId="5" fillId="0" borderId="0" applyFont="0" applyFill="0" applyBorder="0" applyAlignment="0" applyProtection="0"/>
    <xf numFmtId="211" fontId="6" fillId="0" borderId="0">
      <alignment/>
      <protection/>
    </xf>
    <xf numFmtId="182" fontId="5" fillId="0" borderId="0" applyFont="0" applyFill="0" applyBorder="0" applyAlignment="0" applyProtection="0"/>
    <xf numFmtId="216" fontId="6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09" fontId="6" fillId="0" borderId="0">
      <alignment/>
      <protection/>
    </xf>
    <xf numFmtId="15" fontId="22" fillId="0" borderId="0">
      <alignment/>
      <protection/>
    </xf>
    <xf numFmtId="201" fontId="23" fillId="0" borderId="0">
      <alignment/>
      <protection/>
    </xf>
    <xf numFmtId="210" fontId="6" fillId="0" borderId="0">
      <alignment/>
      <protection/>
    </xf>
    <xf numFmtId="0" fontId="24" fillId="0" borderId="0" applyNumberFormat="0" applyAlignment="0">
      <protection/>
    </xf>
    <xf numFmtId="0" fontId="25" fillId="16" borderId="2">
      <alignment/>
      <protection/>
    </xf>
    <xf numFmtId="189" fontId="1" fillId="0" borderId="0" applyFont="0" applyFill="0" applyBorder="0" applyAlignment="0" applyProtection="0"/>
    <xf numFmtId="0" fontId="5" fillId="0" borderId="0">
      <alignment/>
      <protection locked="0"/>
    </xf>
    <xf numFmtId="225" fontId="26" fillId="0" borderId="0">
      <alignment horizontal="right"/>
      <protection/>
    </xf>
    <xf numFmtId="0" fontId="5" fillId="0" borderId="0">
      <alignment/>
      <protection/>
    </xf>
    <xf numFmtId="0" fontId="27" fillId="0" borderId="0">
      <alignment/>
      <protection/>
    </xf>
    <xf numFmtId="38" fontId="25" fillId="17" borderId="0" applyNumberFormat="0" applyBorder="0" applyAlignment="0" applyProtection="0"/>
    <xf numFmtId="0" fontId="28" fillId="0" borderId="0">
      <alignment/>
      <protection/>
    </xf>
    <xf numFmtId="0" fontId="29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10" fontId="25" fillId="18" borderId="2" applyNumberFormat="0" applyBorder="0" applyAlignment="0" applyProtection="0"/>
    <xf numFmtId="191" fontId="31" fillId="19" borderId="0">
      <alignment/>
      <protection/>
    </xf>
    <xf numFmtId="0" fontId="18" fillId="2" borderId="0" applyNumberFormat="0" applyFont="0" applyBorder="0" applyAlignment="0" applyProtection="0"/>
    <xf numFmtId="38" fontId="32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38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Font="0" applyFill="0">
      <alignment horizontal="fill"/>
      <protection/>
    </xf>
    <xf numFmtId="191" fontId="35" fillId="20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6" fillId="0" borderId="5">
      <alignment/>
      <protection/>
    </xf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3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3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40" fillId="0" borderId="6">
      <alignment/>
      <protection/>
    </xf>
    <xf numFmtId="200" fontId="23" fillId="0" borderId="0">
      <alignment/>
      <protection/>
    </xf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3" fillId="0" borderId="0">
      <alignment/>
      <protection locked="0"/>
    </xf>
    <xf numFmtId="13" fontId="5" fillId="0" borderId="0" applyFont="0" applyFill="0" applyProtection="0">
      <alignment/>
    </xf>
    <xf numFmtId="0" fontId="25" fillId="17" borderId="2">
      <alignment/>
      <protection/>
    </xf>
    <xf numFmtId="229" fontId="44" fillId="0" borderId="0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5" fillId="0" borderId="5">
      <alignment horizontal="center"/>
      <protection/>
    </xf>
    <xf numFmtId="3" fontId="22" fillId="0" borderId="0" applyFont="0" applyFill="0" applyBorder="0" applyAlignment="0" applyProtection="0"/>
    <xf numFmtId="0" fontId="22" fillId="21" borderId="0" applyNumberFormat="0" applyFont="0" applyBorder="0" applyAlignment="0" applyProtection="0"/>
    <xf numFmtId="23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7" fillId="22" borderId="0" applyNumberFormat="0">
      <alignment/>
      <protection/>
    </xf>
    <xf numFmtId="49" fontId="48" fillId="0" borderId="0">
      <alignment horizontal="center" vertical="center"/>
      <protection locked="0"/>
    </xf>
    <xf numFmtId="0" fontId="49" fillId="0" borderId="0">
      <alignment horizontal="center" vertical="center"/>
      <protection locked="0"/>
    </xf>
    <xf numFmtId="1" fontId="50" fillId="0" borderId="0">
      <alignment horizontal="center" vertical="center"/>
      <protection locked="0"/>
    </xf>
    <xf numFmtId="190" fontId="51" fillId="0" borderId="0">
      <alignment horizontal="center" vertical="center"/>
      <protection locked="0"/>
    </xf>
    <xf numFmtId="49" fontId="52" fillId="0" borderId="0">
      <alignment horizontal="center" vertical="center"/>
      <protection locked="0"/>
    </xf>
    <xf numFmtId="49" fontId="51" fillId="0" borderId="0">
      <alignment horizontal="center" vertical="center"/>
      <protection locked="0"/>
    </xf>
    <xf numFmtId="0" fontId="53" fillId="23" borderId="6">
      <alignment/>
      <protection locked="0"/>
    </xf>
    <xf numFmtId="0" fontId="39" fillId="0" borderId="0">
      <alignment/>
      <protection/>
    </xf>
    <xf numFmtId="0" fontId="54" fillId="0" borderId="2">
      <alignment horizontal="center"/>
      <protection/>
    </xf>
    <xf numFmtId="0" fontId="54" fillId="0" borderId="0">
      <alignment horizontal="center" vertical="center"/>
      <protection/>
    </xf>
    <xf numFmtId="0" fontId="55" fillId="24" borderId="0" applyNumberFormat="0" applyFill="0">
      <alignment horizontal="left" vertical="center"/>
      <protection/>
    </xf>
    <xf numFmtId="0" fontId="36" fillId="0" borderId="0">
      <alignment/>
      <protection/>
    </xf>
    <xf numFmtId="40" fontId="56" fillId="0" borderId="0" applyBorder="0">
      <alignment horizontal="right"/>
      <protection/>
    </xf>
    <xf numFmtId="0" fontId="53" fillId="23" borderId="6">
      <alignment/>
      <protection locked="0"/>
    </xf>
    <xf numFmtId="0" fontId="53" fillId="23" borderId="6">
      <alignment/>
      <protection locked="0"/>
    </xf>
    <xf numFmtId="9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7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Protection="0">
      <alignment horizontal="center"/>
    </xf>
    <xf numFmtId="0" fontId="63" fillId="0" borderId="11" applyNumberFormat="0" applyFill="0" applyProtection="0">
      <alignment horizontal="center"/>
    </xf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4" borderId="0" applyNumberFormat="0" applyBorder="0" applyAlignment="0" applyProtection="0"/>
    <xf numFmtId="0" fontId="73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17" borderId="13" applyNumberFormat="0" applyAlignment="0" applyProtection="0"/>
    <xf numFmtId="0" fontId="76" fillId="25" borderId="14" applyNumberFormat="0" applyAlignment="0" applyProtection="0"/>
    <xf numFmtId="0" fontId="77" fillId="0" borderId="0" applyNumberFormat="0" applyFill="0" applyBorder="0" applyAlignment="0" applyProtection="0"/>
    <xf numFmtId="0" fontId="63" fillId="0" borderId="11" applyNumberFormat="0" applyFill="0" applyProtection="0">
      <alignment horizontal="left"/>
    </xf>
    <xf numFmtId="0" fontId="78" fillId="0" borderId="0" applyNumberFormat="0" applyFill="0" applyBorder="0" applyAlignment="0" applyProtection="0"/>
    <xf numFmtId="0" fontId="79" fillId="0" borderId="15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0" fillId="0" borderId="0">
      <alignment/>
      <protection/>
    </xf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>
      <alignment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212" fontId="5" fillId="0" borderId="11" applyFill="0" applyProtection="0">
      <alignment horizontal="right"/>
    </xf>
    <xf numFmtId="0" fontId="5" fillId="0" borderId="7" applyNumberFormat="0" applyFill="0" applyProtection="0">
      <alignment horizontal="left"/>
    </xf>
    <xf numFmtId="0" fontId="82" fillId="30" borderId="0" applyNumberFormat="0" applyBorder="0" applyAlignment="0" applyProtection="0"/>
    <xf numFmtId="0" fontId="83" fillId="17" borderId="16" applyNumberFormat="0" applyAlignment="0" applyProtection="0"/>
    <xf numFmtId="0" fontId="84" fillId="7" borderId="13" applyNumberFormat="0" applyAlignment="0" applyProtection="0"/>
    <xf numFmtId="1" fontId="5" fillId="0" borderId="11" applyFill="0" applyProtection="0">
      <alignment horizontal="center"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 applyNumberFormat="0" applyFill="0" applyBorder="0" applyAlignment="0" applyProtection="0"/>
    <xf numFmtId="0" fontId="22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18" borderId="17" applyNumberFormat="0" applyFont="0" applyAlignment="0" applyProtection="0"/>
    <xf numFmtId="182" fontId="5" fillId="0" borderId="2" applyNumberFormat="0">
      <alignment/>
      <protection/>
    </xf>
  </cellStyleXfs>
  <cellXfs count="34">
    <xf numFmtId="0" fontId="0" fillId="0" borderId="0" xfId="0" applyAlignment="1">
      <alignment/>
    </xf>
    <xf numFmtId="0" fontId="8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0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18" xfId="0" applyFont="1" applyFill="1" applyBorder="1" applyAlignment="1">
      <alignment horizontal="center" vertical="center" shrinkToFit="1"/>
    </xf>
    <xf numFmtId="0" fontId="41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41" fillId="0" borderId="24" xfId="0" applyFont="1" applyFill="1" applyBorder="1" applyAlignment="1">
      <alignment horizontal="center" vertical="center" shrinkToFit="1"/>
    </xf>
    <xf numFmtId="0" fontId="41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41" fillId="0" borderId="1" xfId="0" applyFont="1" applyFill="1" applyBorder="1" applyAlignment="1">
      <alignment horizontal="center" vertical="center" shrinkToFit="1"/>
    </xf>
    <xf numFmtId="0" fontId="41" fillId="0" borderId="2" xfId="0" applyFont="1" applyFill="1" applyBorder="1" applyAlignment="1">
      <alignment horizontal="center" vertical="center" shrinkToFit="1"/>
    </xf>
    <xf numFmtId="0" fontId="41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31" borderId="2" xfId="0" applyFont="1" applyFill="1" applyBorder="1" applyAlignment="1">
      <alignment horizontal="center" vertical="center" shrinkToFit="1"/>
    </xf>
    <xf numFmtId="0" fontId="41" fillId="31" borderId="2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31" borderId="7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43" fillId="31" borderId="30" xfId="0" applyFont="1" applyFill="1" applyBorder="1" applyAlignment="1">
      <alignment horizontal="center" vertical="center" shrinkToFit="1"/>
    </xf>
    <xf numFmtId="177" fontId="91" fillId="0" borderId="2" xfId="282" applyNumberFormat="1" applyFont="1" applyBorder="1" applyAlignment="1">
      <alignment vertical="center" shrinkToFit="1"/>
      <protection/>
    </xf>
    <xf numFmtId="177" fontId="91" fillId="0" borderId="31" xfId="282" applyNumberFormat="1" applyFont="1" applyBorder="1" applyAlignment="1">
      <alignment vertical="center" shrinkToFit="1"/>
      <protection/>
    </xf>
    <xf numFmtId="0" fontId="41" fillId="31" borderId="30" xfId="262" applyFont="1" applyFill="1" applyBorder="1" applyAlignment="1">
      <alignment vertical="center" shrinkToFit="1"/>
      <protection/>
    </xf>
    <xf numFmtId="0" fontId="6" fillId="31" borderId="30" xfId="262" applyFont="1" applyFill="1" applyBorder="1" applyAlignment="1">
      <alignment vertical="center" shrinkToFit="1"/>
      <protection/>
    </xf>
    <xf numFmtId="0" fontId="6" fillId="31" borderId="32" xfId="262" applyFont="1" applyFill="1" applyBorder="1" applyAlignment="1">
      <alignment vertical="center" shrinkToFit="1"/>
      <protection/>
    </xf>
    <xf numFmtId="177" fontId="91" fillId="0" borderId="33" xfId="282" applyNumberFormat="1" applyFont="1" applyBorder="1" applyAlignment="1">
      <alignment vertical="center" shrinkToFit="1"/>
      <protection/>
    </xf>
    <xf numFmtId="177" fontId="91" fillId="0" borderId="34" xfId="282" applyNumberFormat="1" applyFont="1" applyBorder="1" applyAlignment="1">
      <alignment vertical="center" shrinkToFit="1"/>
      <protection/>
    </xf>
    <xf numFmtId="0" fontId="91" fillId="0" borderId="35" xfId="0" applyFont="1" applyBorder="1" applyAlignment="1">
      <alignment horizontal="justify" vertical="top" wrapText="1"/>
    </xf>
  </cellXfs>
  <cellStyles count="339">
    <cellStyle name="Normal" xfId="0"/>
    <cellStyle name="RowLevel_0" xfId="1"/>
    <cellStyle name="ColLevel_0" xfId="2"/>
    <cellStyle name="RowLevel_1" xfId="3"/>
    <cellStyle name="RowLevel_2" xfId="5"/>
    <cellStyle name="—" xfId="16"/>
    <cellStyle name="(1,000)" xfId="17"/>
    <cellStyle name="(1,000)x" xfId="18"/>
    <cellStyle name="??" xfId="19"/>
    <cellStyle name="?? [0]" xfId="20"/>
    <cellStyle name="??_0N-HANDLING " xfId="21"/>
    <cellStyle name="@_text" xfId="22"/>
    <cellStyle name="_(中企华)审计评估联合申报明细表.V1" xfId="23"/>
    <cellStyle name="_14农林水审计局水利部审计结果公告" xfId="24"/>
    <cellStyle name="_23—质检总局" xfId="25"/>
    <cellStyle name="_Book1" xfId="26"/>
    <cellStyle name="_Book1_1" xfId="27"/>
    <cellStyle name="_Book1_2" xfId="28"/>
    <cellStyle name="—_Book2" xfId="29"/>
    <cellStyle name="_CBRE明细表" xfId="30"/>
    <cellStyle name="—_CMHK_2001" xfId="31"/>
    <cellStyle name="—_CMHK_2001_backup1" xfId="32"/>
    <cellStyle name="—_CMHK_2001_revised" xfId="33"/>
    <cellStyle name="—_CMHK_2001_revised_overall 052401" xfId="34"/>
    <cellStyle name="—_CMHK_2001_revised_overall 053001" xfId="35"/>
    <cellStyle name="_Comma" xfId="36"/>
    <cellStyle name="_Currency" xfId="37"/>
    <cellStyle name="_Currency_CMHK_2001_backup1" xfId="38"/>
    <cellStyle name="_Currency_sensitivity 2001" xfId="39"/>
    <cellStyle name="_Currency_summary for consolidation" xfId="40"/>
    <cellStyle name="_CurrencySpace" xfId="41"/>
    <cellStyle name="—_EM_CMHK" xfId="42"/>
    <cellStyle name="—_EM_CMHKconsolidated" xfId="43"/>
    <cellStyle name="—_EM_CMHKconsolidated Debt Ratios 05302001" xfId="44"/>
    <cellStyle name="_ET_STYLE_NoName_00_" xfId="45"/>
    <cellStyle name="_ET_STYLE_NoName_00__Book1" xfId="46"/>
    <cellStyle name="—_GS Assumptions-F" xfId="47"/>
    <cellStyle name="—_GS_Balance" xfId="48"/>
    <cellStyle name="—_GS_Cash " xfId="49"/>
    <cellStyle name="—_GS_Cash  (2)" xfId="50"/>
    <cellStyle name="—_GS_DCF" xfId="51"/>
    <cellStyle name="—_GS_PNL" xfId="52"/>
    <cellStyle name="—_I&amp;O Report Tables" xfId="53"/>
    <cellStyle name="—_I&amp;O Report Tables_candicetables" xfId="54"/>
    <cellStyle name="_KPMG original version" xfId="55"/>
    <cellStyle name="_KPMG original version_(中企华)审计评估联合申报明细表.V1" xfId="56"/>
    <cellStyle name="_KPMG original version_附件1：审计评估联合申报明细表" xfId="57"/>
    <cellStyle name="_long term loan - others 300504" xfId="58"/>
    <cellStyle name="_long term loan - others 300504_(中企华)审计评估联合申报明细表.V1" xfId="59"/>
    <cellStyle name="_long term loan - others 300504_KPMG original version" xfId="60"/>
    <cellStyle name="_long term loan - others 300504_KPMG original version_(中企华)审计评估联合申报明细表.V1" xfId="61"/>
    <cellStyle name="_long term loan - others 300504_KPMG original version_附件1：审计评估联合申报明细表" xfId="62"/>
    <cellStyle name="_long term loan - others 300504_Shenhua PBC package 050530" xfId="63"/>
    <cellStyle name="_long term loan - others 300504_Shenhua PBC package 050530_(中企华)审计评估联合申报明细表.V1" xfId="64"/>
    <cellStyle name="_long term loan - others 300504_Shenhua PBC package 050530_附件1：审计评估联合申报明细表" xfId="65"/>
    <cellStyle name="_long term loan - others 300504_附件1：审计评估联合申报明细表" xfId="66"/>
    <cellStyle name="_long term loan - others 300504_审计调查表.V3" xfId="67"/>
    <cellStyle name="_Multiple" xfId="68"/>
    <cellStyle name="_MultipleSpace" xfId="69"/>
    <cellStyle name="_Part III.200406.Loan and Liabilities details.(Site Name)" xfId="70"/>
    <cellStyle name="_Part III.200406.Loan and Liabilities details.(Site Name)_(中企华)审计评估联合申报明细表.V1" xfId="71"/>
    <cellStyle name="_Part III.200406.Loan and Liabilities details.(Site Name)_KPMG original version" xfId="72"/>
    <cellStyle name="_Part III.200406.Loan and Liabilities details.(Site Name)_KPMG original version_(中企华)审计评估联合申报明细表.V1" xfId="73"/>
    <cellStyle name="_Part III.200406.Loan and Liabilities details.(Site Name)_KPMG original version_附件1：审计评估联合申报明细表" xfId="74"/>
    <cellStyle name="_Part III.200406.Loan and Liabilities details.(Site Name)_Shenhua PBC package 050530" xfId="75"/>
    <cellStyle name="_Part III.200406.Loan and Liabilities details.(Site Name)_Shenhua PBC package 050530_(中企华)审计评估联合申报明细表.V1" xfId="76"/>
    <cellStyle name="_Part III.200406.Loan and Liabilities details.(Site Name)_Shenhua PBC package 050530_附件1：审计评估联合申报明细表" xfId="77"/>
    <cellStyle name="_Part III.200406.Loan and Liabilities details.(Site Name)_附件1：审计评估联合申报明细表" xfId="78"/>
    <cellStyle name="_Part III.200406.Loan and Liabilities details.(Site Name)_审计调查表.V3" xfId="79"/>
    <cellStyle name="_Percent" xfId="80"/>
    <cellStyle name="_PercentSpace" xfId="81"/>
    <cellStyle name="—_report1198tables" xfId="82"/>
    <cellStyle name="—_report1198tables_anne" xfId="83"/>
    <cellStyle name="—_report1198tables_tables_99" xfId="84"/>
    <cellStyle name="—_RSA" xfId="85"/>
    <cellStyle name="_Shenhua PBC package 050530" xfId="86"/>
    <cellStyle name="_Shenhua PBC package 050530_(中企华)审计评估联合申报明细表.V1" xfId="87"/>
    <cellStyle name="_Shenhua PBC package 050530_附件1：审计评估联合申报明细表" xfId="88"/>
    <cellStyle name="_房屋建筑评估申报表" xfId="89"/>
    <cellStyle name="_附件1：审计评估联合申报明细表" xfId="90"/>
    <cellStyle name="_附件7：亳州地区G13无线初步方案编制过程参考表格" xfId="91"/>
    <cellStyle name="_审计调查表.V3" xfId="92"/>
    <cellStyle name="_文函专递0211-施工企业调查表（附件）" xfId="93"/>
    <cellStyle name="{Comma [0]}" xfId="94"/>
    <cellStyle name="{Comma}" xfId="95"/>
    <cellStyle name="{Date}" xfId="96"/>
    <cellStyle name="{Month}" xfId="97"/>
    <cellStyle name="{Percent}" xfId="98"/>
    <cellStyle name="{Thousand [0]}" xfId="99"/>
    <cellStyle name="{Thousand}" xfId="100"/>
    <cellStyle name="{Z'0000(1 dec)}" xfId="101"/>
    <cellStyle name="{Z'0000(4 dec)}" xfId="102"/>
    <cellStyle name="0,0&#13;&#10;NA&#13;&#10;" xfId="103"/>
    <cellStyle name="1,000" xfId="104"/>
    <cellStyle name="1,000x" xfId="105"/>
    <cellStyle name="20% - 强调文字颜色 1" xfId="106"/>
    <cellStyle name="20% - 强调文字颜色 2" xfId="107"/>
    <cellStyle name="20% - 强调文字颜色 3" xfId="108"/>
    <cellStyle name="20% - 强调文字颜色 4" xfId="109"/>
    <cellStyle name="20% - 强调文字颜色 5" xfId="110"/>
    <cellStyle name="20% - 强调文字颜色 6" xfId="111"/>
    <cellStyle name="40% - 强调文字颜色 1" xfId="112"/>
    <cellStyle name="40% - 强调文字颜色 2" xfId="113"/>
    <cellStyle name="40% - 强调文字颜色 3" xfId="114"/>
    <cellStyle name="40% - 强调文字颜色 4" xfId="115"/>
    <cellStyle name="40% - 强调文字颜色 5" xfId="116"/>
    <cellStyle name="40% - 强调文字颜色 6" xfId="117"/>
    <cellStyle name="60% - 强调文字颜色 1" xfId="118"/>
    <cellStyle name="60% - 强调文字颜色 2" xfId="119"/>
    <cellStyle name="60% - 强调文字颜色 3" xfId="120"/>
    <cellStyle name="60% - 强调文字颜色 4" xfId="121"/>
    <cellStyle name="60% - 强调文字颜色 5" xfId="122"/>
    <cellStyle name="60% - 强调文字颜色 6" xfId="123"/>
    <cellStyle name="6mal" xfId="124"/>
    <cellStyle name="AFE" xfId="125"/>
    <cellStyle name="args.style" xfId="126"/>
    <cellStyle name="Blue" xfId="127"/>
    <cellStyle name="Calc Currency (0)" xfId="128"/>
    <cellStyle name="category" xfId="129"/>
    <cellStyle name="Column Headings" xfId="130"/>
    <cellStyle name="Column$Headings" xfId="131"/>
    <cellStyle name="Column_Title" xfId="132"/>
    <cellStyle name="Comma  - Style1" xfId="133"/>
    <cellStyle name="Comma  - Style2" xfId="134"/>
    <cellStyle name="Comma  - Style3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!!!GO" xfId="141"/>
    <cellStyle name="comma zerodec" xfId="142"/>
    <cellStyle name="Comma_!!!GO" xfId="143"/>
    <cellStyle name="comma-d" xfId="144"/>
    <cellStyle name="Copied" xfId="145"/>
    <cellStyle name="COST1" xfId="146"/>
    <cellStyle name="Currency [0]_!!!GO" xfId="147"/>
    <cellStyle name="Currency_!!!GO" xfId="148"/>
    <cellStyle name="Currency1" xfId="149"/>
    <cellStyle name="Date" xfId="150"/>
    <cellStyle name="Dollar" xfId="151"/>
    <cellStyle name="Dollar (zero dec)" xfId="152"/>
    <cellStyle name="Entered" xfId="153"/>
    <cellStyle name="entry box" xfId="154"/>
    <cellStyle name="Euro" xfId="155"/>
    <cellStyle name="e鯪9Y_x000B_" xfId="156"/>
    <cellStyle name="Format Number Column" xfId="157"/>
    <cellStyle name="gcd" xfId="158"/>
    <cellStyle name="General" xfId="159"/>
    <cellStyle name="Grey" xfId="160"/>
    <cellStyle name="Hardcoded 0" xfId="161"/>
    <cellStyle name="HEADER" xfId="162"/>
    <cellStyle name="Header1" xfId="163"/>
    <cellStyle name="Header2" xfId="164"/>
    <cellStyle name="Input [yellow]" xfId="165"/>
    <cellStyle name="Input Cells" xfId="166"/>
    <cellStyle name="InputArea" xfId="167"/>
    <cellStyle name="KPMG Heading 1" xfId="168"/>
    <cellStyle name="KPMG Heading 2" xfId="169"/>
    <cellStyle name="KPMG Heading 3" xfId="170"/>
    <cellStyle name="KPMG Heading 4" xfId="171"/>
    <cellStyle name="KPMG Normal" xfId="172"/>
    <cellStyle name="KPMG Normal Text" xfId="173"/>
    <cellStyle name="Lines Fill" xfId="174"/>
    <cellStyle name="Linked Cells" xfId="175"/>
    <cellStyle name="Millares [0]_96 Risk" xfId="176"/>
    <cellStyle name="Millares_96 Risk" xfId="177"/>
    <cellStyle name="Milliers [0]_!!!GO" xfId="178"/>
    <cellStyle name="Milliers_!!!GO" xfId="179"/>
    <cellStyle name="Model" xfId="180"/>
    <cellStyle name="Moneda [0]_96 Risk" xfId="181"/>
    <cellStyle name="Moneda_96 Risk" xfId="182"/>
    <cellStyle name="Monétaire [0]_!!!GO" xfId="183"/>
    <cellStyle name="Monétaire_!!!GO" xfId="184"/>
    <cellStyle name="Mon閠aire [0]_!!!GO" xfId="185"/>
    <cellStyle name="Mon閠aire_!!!GO" xfId="186"/>
    <cellStyle name="New Times Roman" xfId="187"/>
    <cellStyle name="no dec" xfId="188"/>
    <cellStyle name="Normal - Style1" xfId="189"/>
    <cellStyle name="Normal_!!!GO" xfId="190"/>
    <cellStyle name="Normalny_Arkusz1" xfId="191"/>
    <cellStyle name="Notes" xfId="192"/>
    <cellStyle name="Number" xfId="193"/>
    <cellStyle name="Œ…‹æØ‚è [0.00]_Region Orders (2)" xfId="194"/>
    <cellStyle name="Œ…‹æØ‚è_Region Orders (2)" xfId="195"/>
    <cellStyle name="per.style" xfId="196"/>
    <cellStyle name="Percent [2]" xfId="197"/>
    <cellStyle name="Percent_!!!GO" xfId="198"/>
    <cellStyle name="PillarData" xfId="199"/>
    <cellStyle name="PillarHeading" xfId="200"/>
    <cellStyle name="PillarText" xfId="201"/>
    <cellStyle name="PillarTotal" xfId="202"/>
    <cellStyle name="Pourcentage_pldt" xfId="203"/>
    <cellStyle name="Prefilled" xfId="204"/>
    <cellStyle name="pricing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RevList" xfId="212"/>
    <cellStyle name="s]&#13;&#10;load=&#13;&#10;run=&#13;&#10;NullPort=None&#13;&#10;device=HP LaserJet 4 Plus,HPPCL5MS,LPT1:&#13;&#10;&#13;&#10;[Desktop]&#13;&#10;Wallpaper=(无)&#13;&#10;TileWallpaper=0&#13;" xfId="213"/>
    <cellStyle name="s]&#13;&#10;load=c:\cstar20\cstar20.exe&#13;&#10;run=&#13;&#10;device=HP LaserJet 4 Plus,HPPCL5MS,LPT1:&#13;&#10;&#13;&#10;[Desktop]&#13;&#10;Wallpaper=C:\WINDOWS\BLUE" xfId="214"/>
    <cellStyle name="Sheet Head" xfId="215"/>
    <cellStyle name="sMECfcE101A" xfId="216"/>
    <cellStyle name="sMECfd101B" xfId="217"/>
    <cellStyle name="sMECfN101A" xfId="218"/>
    <cellStyle name="sMECfN102A" xfId="219"/>
    <cellStyle name="sMECftC101A" xfId="220"/>
    <cellStyle name="sMECftE101A" xfId="221"/>
    <cellStyle name="sstot" xfId="222"/>
    <cellStyle name="Standard_AREAS" xfId="223"/>
    <cellStyle name="style" xfId="224"/>
    <cellStyle name="style1" xfId="225"/>
    <cellStyle name="style2" xfId="226"/>
    <cellStyle name="subhead" xfId="227"/>
    <cellStyle name="Subtotal" xfId="228"/>
    <cellStyle name="t" xfId="229"/>
    <cellStyle name="t_HVAC Equipment (3)" xfId="230"/>
    <cellStyle name="Percent" xfId="231"/>
    <cellStyle name="捠壿 [0.00]_Region Orders (2)" xfId="232"/>
    <cellStyle name="捠壿_Region Orders (2)" xfId="233"/>
    <cellStyle name="编号" xfId="234"/>
    <cellStyle name="标题" xfId="235"/>
    <cellStyle name="标题 1" xfId="236"/>
    <cellStyle name="标题 2" xfId="237"/>
    <cellStyle name="标题 3" xfId="238"/>
    <cellStyle name="标题 4" xfId="239"/>
    <cellStyle name="标题_12号建设审计局住房城乡建设部审计结果公告" xfId="240"/>
    <cellStyle name="标题1" xfId="241"/>
    <cellStyle name="部门" xfId="242"/>
    <cellStyle name="差" xfId="243"/>
    <cellStyle name="差_12号建设审计局住房城乡建设部审计结果公告" xfId="244"/>
    <cellStyle name="差_28—参事室" xfId="245"/>
    <cellStyle name="差_3号教育审计局教育部审计结果公告" xfId="246"/>
    <cellStyle name="差_40中医药管理局" xfId="247"/>
    <cellStyle name="差_Book1" xfId="248"/>
    <cellStyle name="差_Book1_Book1" xfId="249"/>
    <cellStyle name="差_Sheet1" xfId="250"/>
    <cellStyle name="差_北京大学2010年度财政性资金收入预算" xfId="251"/>
    <cellStyle name="差_本级差异分析数据" xfId="252"/>
    <cellStyle name="常规 10" xfId="253"/>
    <cellStyle name="常规 11" xfId="254"/>
    <cellStyle name="常规 12" xfId="255"/>
    <cellStyle name="常规 13" xfId="256"/>
    <cellStyle name="常规 14" xfId="257"/>
    <cellStyle name="常规 15" xfId="258"/>
    <cellStyle name="常规 16" xfId="259"/>
    <cellStyle name="常规 17" xfId="260"/>
    <cellStyle name="常规 18" xfId="261"/>
    <cellStyle name="常规 19" xfId="262"/>
    <cellStyle name="常规 2" xfId="263"/>
    <cellStyle name="常规 2 2" xfId="264"/>
    <cellStyle name="常规 2_12号建设审计局住房城乡建设部审计结果公告" xfId="265"/>
    <cellStyle name="常规 20" xfId="266"/>
    <cellStyle name="常规 21" xfId="267"/>
    <cellStyle name="常规 22" xfId="268"/>
    <cellStyle name="常规 23" xfId="269"/>
    <cellStyle name="常规 24" xfId="270"/>
    <cellStyle name="常规 25" xfId="271"/>
    <cellStyle name="常规 26" xfId="272"/>
    <cellStyle name="常规 27" xfId="273"/>
    <cellStyle name="常规 3" xfId="274"/>
    <cellStyle name="常规 4" xfId="275"/>
    <cellStyle name="常规 4 2" xfId="276"/>
    <cellStyle name="常规 4 7" xfId="277"/>
    <cellStyle name="常规 4_12号建设审计局住房城乡建设部审计结果公告" xfId="278"/>
    <cellStyle name="常规 5" xfId="279"/>
    <cellStyle name="常规 5 2" xfId="280"/>
    <cellStyle name="常规 5_12号建设审计局住房城乡建设部审计结果公告" xfId="281"/>
    <cellStyle name="常规 6" xfId="282"/>
    <cellStyle name="常规 6 2" xfId="283"/>
    <cellStyle name="常规 6_12号建设审计局住房城乡建设部审计结果公告" xfId="284"/>
    <cellStyle name="常规 7" xfId="285"/>
    <cellStyle name="常规 7 2" xfId="286"/>
    <cellStyle name="常规 7_12号建设审计局住房城乡建设部审计结果公告" xfId="287"/>
    <cellStyle name="常规 8" xfId="288"/>
    <cellStyle name="常规 9" xfId="289"/>
    <cellStyle name="Hyperlink" xfId="290"/>
    <cellStyle name="分级显示列_1_Book1" xfId="291"/>
    <cellStyle name="分级显示行_1_4附件二凯旋评估表" xfId="292"/>
    <cellStyle name="公司标准表" xfId="293"/>
    <cellStyle name="好" xfId="294"/>
    <cellStyle name="好_12号建设审计局住房城乡建设部审计结果公告" xfId="295"/>
    <cellStyle name="好_28—参事室" xfId="296"/>
    <cellStyle name="好_3号教育审计局教育部审计结果公告" xfId="297"/>
    <cellStyle name="好_40中医药管理局" xfId="298"/>
    <cellStyle name="好_Book1" xfId="299"/>
    <cellStyle name="好_Book1_Book1" xfId="300"/>
    <cellStyle name="好_Sheet1" xfId="301"/>
    <cellStyle name="好_北京大学2010年度财政性资金收入预算" xfId="302"/>
    <cellStyle name="好_本级差异分析数据" xfId="303"/>
    <cellStyle name="汇总" xfId="304"/>
    <cellStyle name="Currency" xfId="305"/>
    <cellStyle name="Currency [0]" xfId="306"/>
    <cellStyle name="计算" xfId="307"/>
    <cellStyle name="检查单元格" xfId="308"/>
    <cellStyle name="解释性文本" xfId="309"/>
    <cellStyle name="借出原因" xfId="310"/>
    <cellStyle name="警告文本" xfId="311"/>
    <cellStyle name="链接单元格" xfId="312"/>
    <cellStyle name="콤마 [0]_BOILER-CO1" xfId="313"/>
    <cellStyle name="콤마_BOILER-CO1" xfId="314"/>
    <cellStyle name="통화 [0]_BOILER-CO1" xfId="315"/>
    <cellStyle name="통화_BOILER-CO1" xfId="316"/>
    <cellStyle name="표준_0N-HANDLING " xfId="317"/>
    <cellStyle name="霓付 [0]_97MBO" xfId="318"/>
    <cellStyle name="霓付_97MBO" xfId="319"/>
    <cellStyle name="烹拳 [0]_97MBO" xfId="320"/>
    <cellStyle name="烹拳_97MBO" xfId="321"/>
    <cellStyle name="普通_ 白土" xfId="322"/>
    <cellStyle name="千分位[0]_ 白土" xfId="323"/>
    <cellStyle name="千分位_ 白土" xfId="324"/>
    <cellStyle name="千位[0]_ 方正PC" xfId="325"/>
    <cellStyle name="千位_ 方正PC" xfId="326"/>
    <cellStyle name="Comma" xfId="327"/>
    <cellStyle name="Comma [0]" xfId="328"/>
    <cellStyle name="钎霖_laroux" xfId="329"/>
    <cellStyle name="强调文字颜色 1" xfId="330"/>
    <cellStyle name="强调文字颜色 2" xfId="331"/>
    <cellStyle name="强调文字颜色 3" xfId="332"/>
    <cellStyle name="强调文字颜色 4" xfId="333"/>
    <cellStyle name="强调文字颜色 5" xfId="334"/>
    <cellStyle name="强调文字颜色 6" xfId="335"/>
    <cellStyle name="日期" xfId="336"/>
    <cellStyle name="商品名称" xfId="337"/>
    <cellStyle name="适中" xfId="338"/>
    <cellStyle name="输出" xfId="339"/>
    <cellStyle name="输入" xfId="340"/>
    <cellStyle name="数量" xfId="341"/>
    <cellStyle name="样式 1" xfId="342"/>
    <cellStyle name="一般_NEGS" xfId="343"/>
    <cellStyle name="Followed Hyperlink" xfId="344"/>
    <cellStyle name="昗弨_Pacific Region P&amp;L" xfId="345"/>
    <cellStyle name="寘嬫愗傝 [0.00]_Region Orders (2)" xfId="346"/>
    <cellStyle name="寘嬫愗傝_Region Orders (2)" xfId="347"/>
    <cellStyle name="注释" xfId="348"/>
    <cellStyle name="资产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/>
  <dimension ref="A1:M16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20.625" style="0" customWidth="1"/>
    <col min="2" max="13" width="8.125" style="0" customWidth="1"/>
  </cols>
  <sheetData>
    <row r="1" spans="1:13" ht="19.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9.5" customHeight="1">
      <c r="A2" s="3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10</v>
      </c>
    </row>
    <row r="4" spans="1:13" ht="19.5" customHeight="1">
      <c r="A4" s="7" t="s">
        <v>0</v>
      </c>
      <c r="B4" s="8" t="s">
        <v>1</v>
      </c>
      <c r="C4" s="9"/>
      <c r="D4" s="9"/>
      <c r="E4" s="10"/>
      <c r="F4" s="8" t="s">
        <v>2</v>
      </c>
      <c r="G4" s="9"/>
      <c r="H4" s="9"/>
      <c r="I4" s="10"/>
      <c r="J4" s="8" t="s">
        <v>3</v>
      </c>
      <c r="K4" s="9"/>
      <c r="L4" s="9"/>
      <c r="M4" s="11"/>
    </row>
    <row r="5" spans="1:13" ht="19.5" customHeight="1">
      <c r="A5" s="12"/>
      <c r="B5" s="13" t="s">
        <v>11</v>
      </c>
      <c r="C5" s="14" t="s">
        <v>12</v>
      </c>
      <c r="D5" s="15"/>
      <c r="E5" s="16" t="s">
        <v>13</v>
      </c>
      <c r="F5" s="17" t="s">
        <v>11</v>
      </c>
      <c r="G5" s="14" t="s">
        <v>4</v>
      </c>
      <c r="H5" s="15"/>
      <c r="I5" s="16" t="s">
        <v>5</v>
      </c>
      <c r="J5" s="17" t="s">
        <v>11</v>
      </c>
      <c r="K5" s="14" t="s">
        <v>4</v>
      </c>
      <c r="L5" s="15"/>
      <c r="M5" s="18" t="s">
        <v>5</v>
      </c>
    </row>
    <row r="6" spans="1:13" ht="19.5" customHeight="1">
      <c r="A6" s="19"/>
      <c r="B6" s="20"/>
      <c r="C6" s="21" t="s">
        <v>6</v>
      </c>
      <c r="D6" s="21" t="s">
        <v>7</v>
      </c>
      <c r="E6" s="22"/>
      <c r="F6" s="23"/>
      <c r="G6" s="21" t="s">
        <v>6</v>
      </c>
      <c r="H6" s="21" t="s">
        <v>7</v>
      </c>
      <c r="I6" s="22"/>
      <c r="J6" s="23"/>
      <c r="K6" s="21" t="s">
        <v>6</v>
      </c>
      <c r="L6" s="21" t="s">
        <v>7</v>
      </c>
      <c r="M6" s="24"/>
    </row>
    <row r="7" spans="1:13" ht="19.5" customHeight="1">
      <c r="A7" s="25" t="s">
        <v>8</v>
      </c>
      <c r="B7" s="26">
        <v>23848.999999999996</v>
      </c>
      <c r="C7" s="26">
        <v>4068.7999999999997</v>
      </c>
      <c r="D7" s="26">
        <v>1030.69</v>
      </c>
      <c r="E7" s="26">
        <v>18749.51</v>
      </c>
      <c r="F7" s="26">
        <v>16153.651435</v>
      </c>
      <c r="G7" s="26">
        <v>2651.768083</v>
      </c>
      <c r="H7" s="26">
        <v>954.86</v>
      </c>
      <c r="I7" s="26">
        <v>12547.024235</v>
      </c>
      <c r="J7" s="26">
        <f>B7-F7</f>
        <v>7695.348564999997</v>
      </c>
      <c r="K7" s="26">
        <f>C7-G7</f>
        <v>1417.0319169999998</v>
      </c>
      <c r="L7" s="26">
        <f>D7-H7</f>
        <v>75.83000000000004</v>
      </c>
      <c r="M7" s="27">
        <f>E7-I7</f>
        <v>6202.485764999998</v>
      </c>
    </row>
    <row r="8" spans="1:13" ht="19.5" customHeight="1">
      <c r="A8" s="28" t="s">
        <v>14</v>
      </c>
      <c r="B8" s="26">
        <f aca="true" t="shared" si="0" ref="B8:M8">SUM(B9:B11)</f>
        <v>21251.51</v>
      </c>
      <c r="C8" s="26">
        <f t="shared" si="0"/>
        <v>1555.31</v>
      </c>
      <c r="D8" s="26">
        <f t="shared" si="0"/>
        <v>946.6899999999999</v>
      </c>
      <c r="E8" s="26">
        <f t="shared" si="0"/>
        <v>18749.51</v>
      </c>
      <c r="F8" s="26">
        <f t="shared" si="0"/>
        <v>15049.022551999999</v>
      </c>
      <c r="G8" s="26">
        <f t="shared" si="0"/>
        <v>1625.48</v>
      </c>
      <c r="H8" s="26">
        <f t="shared" si="0"/>
        <v>876.52</v>
      </c>
      <c r="I8" s="26">
        <f t="shared" si="0"/>
        <v>12547.024235</v>
      </c>
      <c r="J8" s="26">
        <f t="shared" si="0"/>
        <v>6202.487448</v>
      </c>
      <c r="K8" s="26">
        <f t="shared" si="0"/>
        <v>-70.17000000000007</v>
      </c>
      <c r="L8" s="26">
        <f t="shared" si="0"/>
        <v>70.16999999999996</v>
      </c>
      <c r="M8" s="27">
        <f t="shared" si="0"/>
        <v>6202.485764999999</v>
      </c>
    </row>
    <row r="9" spans="1:13" ht="19.5" customHeight="1">
      <c r="A9" s="29" t="s">
        <v>15</v>
      </c>
      <c r="B9" s="26">
        <v>17368.96</v>
      </c>
      <c r="C9" s="26">
        <v>1258.4399999999998</v>
      </c>
      <c r="D9" s="26">
        <v>922.9399999999999</v>
      </c>
      <c r="E9" s="26">
        <v>15187.58</v>
      </c>
      <c r="F9" s="26">
        <v>11734.63</v>
      </c>
      <c r="G9" s="26">
        <v>1329.86</v>
      </c>
      <c r="H9" s="26">
        <v>851.52</v>
      </c>
      <c r="I9" s="26">
        <v>9553.25485</v>
      </c>
      <c r="J9" s="26">
        <f aca="true" t="shared" si="1" ref="J9:M11">B9-F9</f>
        <v>5634.33</v>
      </c>
      <c r="K9" s="26">
        <f t="shared" si="1"/>
        <v>-71.42000000000007</v>
      </c>
      <c r="L9" s="26">
        <f t="shared" si="1"/>
        <v>71.41999999999996</v>
      </c>
      <c r="M9" s="27">
        <f t="shared" si="1"/>
        <v>5634.325150000001</v>
      </c>
    </row>
    <row r="10" spans="1:13" ht="19.5" customHeight="1">
      <c r="A10" s="29" t="s">
        <v>16</v>
      </c>
      <c r="B10" s="26">
        <v>920.62</v>
      </c>
      <c r="C10" s="26">
        <v>296.87</v>
      </c>
      <c r="D10" s="26">
        <v>23.75</v>
      </c>
      <c r="E10" s="26">
        <v>600</v>
      </c>
      <c r="F10" s="26">
        <v>906.6283400000001</v>
      </c>
      <c r="G10" s="26">
        <v>295.62</v>
      </c>
      <c r="H10" s="26">
        <v>25</v>
      </c>
      <c r="I10" s="26">
        <v>586.0083400000001</v>
      </c>
      <c r="J10" s="26">
        <f t="shared" si="1"/>
        <v>13.99165999999991</v>
      </c>
      <c r="K10" s="26">
        <f t="shared" si="1"/>
        <v>1.25</v>
      </c>
      <c r="L10" s="26">
        <f t="shared" si="1"/>
        <v>-1.25</v>
      </c>
      <c r="M10" s="27">
        <f t="shared" si="1"/>
        <v>13.99165999999991</v>
      </c>
    </row>
    <row r="11" spans="1:13" ht="19.5" customHeight="1">
      <c r="A11" s="29" t="s">
        <v>17</v>
      </c>
      <c r="B11" s="26">
        <v>2961.93</v>
      </c>
      <c r="C11" s="26">
        <v>0</v>
      </c>
      <c r="D11" s="26">
        <v>0</v>
      </c>
      <c r="E11" s="26">
        <v>2961.93</v>
      </c>
      <c r="F11" s="26">
        <v>2407.764212</v>
      </c>
      <c r="G11" s="26">
        <v>0</v>
      </c>
      <c r="H11" s="26">
        <v>0</v>
      </c>
      <c r="I11" s="26">
        <v>2407.761045</v>
      </c>
      <c r="J11" s="26">
        <f t="shared" si="1"/>
        <v>554.1657879999998</v>
      </c>
      <c r="K11" s="26">
        <f t="shared" si="1"/>
        <v>0</v>
      </c>
      <c r="L11" s="26">
        <f t="shared" si="1"/>
        <v>0</v>
      </c>
      <c r="M11" s="27">
        <f t="shared" si="1"/>
        <v>554.1689549999996</v>
      </c>
    </row>
    <row r="12" spans="1:13" ht="19.5" customHeight="1">
      <c r="A12" s="28" t="s">
        <v>18</v>
      </c>
      <c r="B12" s="26">
        <f aca="true" t="shared" si="2" ref="B12:M12">B13</f>
        <v>550.6899999999999</v>
      </c>
      <c r="C12" s="26">
        <f t="shared" si="2"/>
        <v>466.69</v>
      </c>
      <c r="D12" s="26">
        <f t="shared" si="2"/>
        <v>84</v>
      </c>
      <c r="E12" s="26">
        <f t="shared" si="2"/>
        <v>0</v>
      </c>
      <c r="F12" s="26">
        <f t="shared" si="2"/>
        <v>550.69</v>
      </c>
      <c r="G12" s="26">
        <f t="shared" si="2"/>
        <v>472.35</v>
      </c>
      <c r="H12" s="26">
        <f t="shared" si="2"/>
        <v>78.34</v>
      </c>
      <c r="I12" s="26">
        <f t="shared" si="2"/>
        <v>0</v>
      </c>
      <c r="J12" s="26">
        <f t="shared" si="2"/>
        <v>0</v>
      </c>
      <c r="K12" s="26">
        <f t="shared" si="2"/>
        <v>-5.660000000000025</v>
      </c>
      <c r="L12" s="26">
        <f t="shared" si="2"/>
        <v>5.659999999999997</v>
      </c>
      <c r="M12" s="27">
        <f t="shared" si="2"/>
        <v>0</v>
      </c>
    </row>
    <row r="13" spans="1:13" ht="19.5" customHeight="1">
      <c r="A13" s="29" t="s">
        <v>19</v>
      </c>
      <c r="B13" s="26">
        <v>550.6899999999999</v>
      </c>
      <c r="C13" s="26">
        <v>466.69</v>
      </c>
      <c r="D13" s="26">
        <v>84</v>
      </c>
      <c r="E13" s="26">
        <v>0</v>
      </c>
      <c r="F13" s="26">
        <v>550.69</v>
      </c>
      <c r="G13" s="26">
        <v>472.35</v>
      </c>
      <c r="H13" s="26">
        <v>78.34</v>
      </c>
      <c r="I13" s="26">
        <v>0</v>
      </c>
      <c r="J13" s="26">
        <f>B13-F13</f>
        <v>0</v>
      </c>
      <c r="K13" s="26">
        <f>C13-G13</f>
        <v>-5.660000000000025</v>
      </c>
      <c r="L13" s="26">
        <f>D13-H13</f>
        <v>5.659999999999997</v>
      </c>
      <c r="M13" s="27">
        <f>E13-I13</f>
        <v>0</v>
      </c>
    </row>
    <row r="14" spans="1:13" ht="19.5" customHeight="1">
      <c r="A14" s="28" t="s">
        <v>20</v>
      </c>
      <c r="B14" s="26">
        <f aca="true" t="shared" si="3" ref="B14:M14">B15</f>
        <v>2046.7999999999997</v>
      </c>
      <c r="C14" s="26">
        <f t="shared" si="3"/>
        <v>2046.7999999999997</v>
      </c>
      <c r="D14" s="26">
        <f t="shared" si="3"/>
        <v>0</v>
      </c>
      <c r="E14" s="26">
        <f t="shared" si="3"/>
        <v>0</v>
      </c>
      <c r="F14" s="26">
        <f t="shared" si="3"/>
        <v>553.938883</v>
      </c>
      <c r="G14" s="26">
        <f t="shared" si="3"/>
        <v>553.938083</v>
      </c>
      <c r="H14" s="26">
        <f t="shared" si="3"/>
        <v>0</v>
      </c>
      <c r="I14" s="26">
        <f t="shared" si="3"/>
        <v>0</v>
      </c>
      <c r="J14" s="26">
        <f t="shared" si="3"/>
        <v>1492.8611169999997</v>
      </c>
      <c r="K14" s="26">
        <f t="shared" si="3"/>
        <v>1492.8619169999997</v>
      </c>
      <c r="L14" s="26">
        <f t="shared" si="3"/>
        <v>0</v>
      </c>
      <c r="M14" s="27">
        <f t="shared" si="3"/>
        <v>0</v>
      </c>
    </row>
    <row r="15" spans="1:13" ht="19.5" customHeight="1" thickBot="1">
      <c r="A15" s="30" t="s">
        <v>21</v>
      </c>
      <c r="B15" s="31">
        <v>2046.7999999999997</v>
      </c>
      <c r="C15" s="31">
        <v>2046.7999999999997</v>
      </c>
      <c r="D15" s="31">
        <v>0</v>
      </c>
      <c r="E15" s="31">
        <v>0</v>
      </c>
      <c r="F15" s="31">
        <v>553.938883</v>
      </c>
      <c r="G15" s="31">
        <v>553.938083</v>
      </c>
      <c r="H15" s="31">
        <v>0</v>
      </c>
      <c r="I15" s="31">
        <v>0</v>
      </c>
      <c r="J15" s="31">
        <f>B15-F15</f>
        <v>1492.8611169999997</v>
      </c>
      <c r="K15" s="31">
        <f>C15-G15</f>
        <v>1492.8619169999997</v>
      </c>
      <c r="L15" s="31">
        <f>D15-H15</f>
        <v>0</v>
      </c>
      <c r="M15" s="32">
        <f>E15-I15</f>
        <v>0</v>
      </c>
    </row>
    <row r="16" spans="1:13" ht="40.5" customHeight="1">
      <c r="A16" s="33" t="s">
        <v>22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</sheetData>
  <mergeCells count="12">
    <mergeCell ref="I5:I6"/>
    <mergeCell ref="K5:L5"/>
    <mergeCell ref="M5:M6"/>
    <mergeCell ref="A16:M16"/>
    <mergeCell ref="A2:M2"/>
    <mergeCell ref="A4:A6"/>
    <mergeCell ref="B4:E4"/>
    <mergeCell ref="F4:I4"/>
    <mergeCell ref="J4:M4"/>
    <mergeCell ref="C5:D5"/>
    <mergeCell ref="E5:E6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刘攀</dc:creator>
  <cp:keywords/>
  <dc:description/>
  <cp:lastModifiedBy>刘攀</cp:lastModifiedBy>
  <dcterms:created xsi:type="dcterms:W3CDTF">2011-06-26T11:48:49Z</dcterms:created>
  <dcterms:modified xsi:type="dcterms:W3CDTF">2011-06-26T11:49:00Z</dcterms:modified>
  <cp:category/>
  <cp:version/>
  <cp:contentType/>
  <cp:contentStatus/>
</cp:coreProperties>
</file>